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765" windowWidth="14805" windowHeight="7350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R13" i="1" l="1"/>
  <c r="Q13" i="1"/>
  <c r="O13" i="1"/>
  <c r="N13" i="1"/>
  <c r="M13" i="1"/>
  <c r="L13" i="1"/>
  <c r="K13" i="1"/>
  <c r="J13" i="1"/>
  <c r="I13" i="1"/>
  <c r="H13" i="1"/>
  <c r="G13" i="1"/>
  <c r="F13" i="1"/>
  <c r="E13" i="1"/>
  <c r="P12" i="1"/>
  <c r="P11" i="1"/>
  <c r="P10" i="1"/>
  <c r="P9" i="1"/>
  <c r="P8" i="1"/>
  <c r="P13" i="1" s="1"/>
</calcChain>
</file>

<file path=xl/sharedStrings.xml><?xml version="1.0" encoding="utf-8"?>
<sst xmlns="http://schemas.openxmlformats.org/spreadsheetml/2006/main" count="28" uniqueCount="23">
  <si>
    <t>Подрядная организация</t>
  </si>
  <si>
    <t>Дата
(Период)</t>
  </si>
  <si>
    <t>Объём распределённого противогололёдного материала
(ПСС, ПЩС), м3</t>
  </si>
  <si>
    <t>Кол-во вывезенного снега, м3</t>
  </si>
  <si>
    <t>Кол-во вывезенного мусора, м3</t>
  </si>
  <si>
    <t>Очищенно дорог, м2</t>
  </si>
  <si>
    <t>Очищено тротуаров, м2</t>
  </si>
  <si>
    <t xml:space="preserve">Убрано остановок общественного транспорта,  шт </t>
  </si>
  <si>
    <t xml:space="preserve">Кол-во убранных участков УДС, шт </t>
  </si>
  <si>
    <t>Фактический выход рабочих, чел.</t>
  </si>
  <si>
    <t>день</t>
  </si>
  <si>
    <t>ночь</t>
  </si>
  <si>
    <t>всего за сутки</t>
  </si>
  <si>
    <t>план</t>
  </si>
  <si>
    <t>факт</t>
  </si>
  <si>
    <t>МП "САТП"</t>
  </si>
  <si>
    <t>МП "ДРСП Левобережное"</t>
  </si>
  <si>
    <t>МП "ДРСП Ленинского района"</t>
  </si>
  <si>
    <t>ООО "Благоустройство"</t>
  </si>
  <si>
    <t>Выход техники, 
ед.</t>
  </si>
  <si>
    <t>МП  "УЗС"</t>
  </si>
  <si>
    <t>ВСЕГО:</t>
  </si>
  <si>
    <t>Информация об уборке улично-дорожной сети г. Красноярска c 8:00 19.02.2017 г. по 8:00 20.02.2017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</si>
</sst>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1"/>
    </font>
    <font>
      <b/>
      <sz val="14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rgb="FF7F7F7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FFFFCC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/>
    <xf numFmtId="0" fontId="2" fillId="0" borderId="0"/>
    <xf numFmtId="0" fontId="3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1" fillId="0" borderId="0" applyNumberFormat="0" applyFill="0" applyBorder="0" applyAlignment="0" applyProtection="0"/>
  </cellStyleXfs>
  <cellXfs count="25">
    <xf numFmtId="0" fontId="0" fillId="0" borderId="0" xfId="0"/>
    <xf numFmtId="0" fontId="7" fillId="2" borderId="8" xfId="0" applyNumberFormat="1" applyFont="1" applyFill="1" applyBorder="1" applyAlignment="1" applyProtection="1">
      <alignment horizontal="center" vertical="center" wrapText="1"/>
    </xf>
    <xf numFmtId="0" fontId="7" fillId="3" borderId="8" xfId="0" applyNumberFormat="1" applyFont="1" applyFill="1" applyBorder="1" applyAlignment="1" applyProtection="1">
      <alignment horizontal="center" vertical="center"/>
    </xf>
    <xf numFmtId="0" fontId="7" fillId="0" borderId="8" xfId="0" applyNumberFormat="1" applyFont="1" applyFill="1" applyBorder="1" applyAlignment="1" applyProtection="1">
      <alignment horizontal="center" vertical="center" wrapText="1"/>
    </xf>
    <xf numFmtId="3" fontId="8" fillId="0" borderId="8" xfId="0" applyNumberFormat="1" applyFont="1" applyFill="1" applyBorder="1" applyAlignment="1" applyProtection="1">
      <alignment horizontal="center" vertical="center" wrapText="1"/>
    </xf>
    <xf numFmtId="3" fontId="10" fillId="2" borderId="8" xfId="0" applyNumberFormat="1" applyFont="1" applyFill="1" applyBorder="1" applyAlignment="1" applyProtection="1">
      <alignment horizontal="center" vertical="center" wrapText="1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0" fontId="7" fillId="2" borderId="7" xfId="0" applyNumberFormat="1" applyFont="1" applyFill="1" applyBorder="1" applyAlignment="1" applyProtection="1">
      <alignment horizontal="center" vertical="center" wrapText="1"/>
    </xf>
    <xf numFmtId="0" fontId="7" fillId="2" borderId="11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center" vertical="center" wrapText="1"/>
    </xf>
    <xf numFmtId="0" fontId="7" fillId="2" borderId="3" xfId="0" applyNumberFormat="1" applyFont="1" applyFill="1" applyBorder="1" applyAlignment="1" applyProtection="1">
      <alignment horizontal="center" vertical="center" wrapText="1"/>
    </xf>
    <xf numFmtId="0" fontId="7" fillId="2" borderId="4" xfId="0" applyNumberFormat="1" applyFont="1" applyFill="1" applyBorder="1" applyAlignment="1" applyProtection="1">
      <alignment horizontal="center" vertical="center" wrapText="1"/>
    </xf>
    <xf numFmtId="0" fontId="7" fillId="3" borderId="5" xfId="0" applyNumberFormat="1" applyFont="1" applyFill="1" applyBorder="1" applyAlignment="1" applyProtection="1">
      <alignment horizontal="center" vertical="center" wrapText="1"/>
    </xf>
    <xf numFmtId="0" fontId="7" fillId="3" borderId="6" xfId="0" applyNumberFormat="1" applyFont="1" applyFill="1" applyBorder="1" applyAlignment="1" applyProtection="1">
      <alignment horizontal="center" vertical="center" wrapText="1"/>
    </xf>
    <xf numFmtId="0" fontId="7" fillId="3" borderId="9" xfId="0" applyNumberFormat="1" applyFont="1" applyFill="1" applyBorder="1" applyAlignment="1" applyProtection="1">
      <alignment horizontal="center" vertical="center" wrapText="1"/>
    </xf>
    <xf numFmtId="0" fontId="7" fillId="3" borderId="10" xfId="0" applyNumberFormat="1" applyFont="1" applyFill="1" applyBorder="1" applyAlignment="1" applyProtection="1">
      <alignment horizontal="center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4" fontId="7" fillId="0" borderId="7" xfId="0" applyNumberFormat="1" applyFont="1" applyFill="1" applyBorder="1" applyAlignment="1" applyProtection="1">
      <alignment horizontal="center" vertical="center" wrapText="1"/>
    </xf>
    <xf numFmtId="14" fontId="7" fillId="0" borderId="11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right" vertical="center" wrapText="1"/>
    </xf>
    <xf numFmtId="0" fontId="7" fillId="2" borderId="4" xfId="0" applyNumberFormat="1" applyFont="1" applyFill="1" applyBorder="1" applyAlignment="1" applyProtection="1">
      <alignment horizontal="right" vertical="center" wrapText="1"/>
    </xf>
    <xf numFmtId="0" fontId="6" fillId="0" borderId="0" xfId="0" applyFont="1" applyAlignment="1">
      <alignment horizontal="center"/>
    </xf>
    <xf numFmtId="3" fontId="7" fillId="0" borderId="8" xfId="0" applyNumberFormat="1" applyFont="1" applyFill="1" applyBorder="1" applyAlignment="1" applyProtection="1">
      <alignment horizontal="center" vertical="center"/>
    </xf>
    <xf numFmtId="3" fontId="9" fillId="0" borderId="8" xfId="0" applyNumberFormat="1" applyFont="1" applyFill="1" applyBorder="1" applyAlignment="1" applyProtection="1">
      <alignment horizontal="center"/>
    </xf>
    <xf numFmtId="3" fontId="8" fillId="4" borderId="8" xfId="7" applyNumberFormat="1" applyFont="1" applyFill="1" applyBorder="1" applyAlignment="1">
      <alignment horizontal="center" vertical="center" wrapText="1"/>
    </xf>
  </cellXfs>
  <cellStyles count="8">
    <cellStyle name="Обычный" xfId="0" builtinId="0"/>
    <cellStyle name="Обычный 2" xfId="1"/>
    <cellStyle name="Обычный 2 2" xfId="2"/>
    <cellStyle name="Обычный 2 3" xfId="6"/>
    <cellStyle name="Обычный 3" xfId="3"/>
    <cellStyle name="Обычный 4" xfId="4"/>
    <cellStyle name="Пояснение" xfId="7" builtinId="53"/>
    <cellStyle name="Пояснение 2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3:R13"/>
  <sheetViews>
    <sheetView tabSelected="1" workbookViewId="0">
      <selection activeCell="C3" sqref="C3:R13"/>
    </sheetView>
  </sheetViews>
  <sheetFormatPr defaultRowHeight="15" x14ac:dyDescent="0.25"/>
  <cols>
    <col min="1" max="1" width="2.85546875" customWidth="1"/>
    <col min="2" max="2" width="4.85546875" customWidth="1"/>
    <col min="3" max="3" width="38.85546875" customWidth="1"/>
    <col min="4" max="4" width="15.28515625" customWidth="1"/>
    <col min="5" max="5" width="20.5703125" customWidth="1"/>
    <col min="6" max="6" width="12.7109375" customWidth="1"/>
    <col min="7" max="7" width="14.7109375" customWidth="1"/>
    <col min="8" max="8" width="18" customWidth="1"/>
    <col min="9" max="9" width="12.7109375" customWidth="1"/>
    <col min="10" max="10" width="16.7109375" customWidth="1"/>
    <col min="11" max="11" width="15.7109375" customWidth="1"/>
    <col min="12" max="12" width="12.7109375" hidden="1" customWidth="1"/>
    <col min="13" max="17" width="12.7109375" customWidth="1"/>
  </cols>
  <sheetData>
    <row r="3" spans="3:18" ht="18.75" x14ac:dyDescent="0.3">
      <c r="C3" s="21" t="s">
        <v>22</v>
      </c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</row>
    <row r="5" spans="3:18" ht="15" customHeight="1" x14ac:dyDescent="0.25">
      <c r="C5" s="6" t="s">
        <v>0</v>
      </c>
      <c r="D5" s="6" t="s">
        <v>1</v>
      </c>
      <c r="E5" s="6" t="s">
        <v>2</v>
      </c>
      <c r="F5" s="6" t="s">
        <v>3</v>
      </c>
      <c r="G5" s="6" t="s">
        <v>4</v>
      </c>
      <c r="H5" s="6" t="s">
        <v>5</v>
      </c>
      <c r="I5" s="6" t="s">
        <v>6</v>
      </c>
      <c r="J5" s="6" t="s">
        <v>7</v>
      </c>
      <c r="K5" s="6" t="s">
        <v>8</v>
      </c>
      <c r="L5" s="9" t="s">
        <v>19</v>
      </c>
      <c r="M5" s="10"/>
      <c r="N5" s="10"/>
      <c r="O5" s="10"/>
      <c r="P5" s="11"/>
      <c r="Q5" s="12" t="s">
        <v>9</v>
      </c>
      <c r="R5" s="13"/>
    </row>
    <row r="6" spans="3:18" ht="30" x14ac:dyDescent="0.25">
      <c r="C6" s="7"/>
      <c r="D6" s="7"/>
      <c r="E6" s="7"/>
      <c r="F6" s="7"/>
      <c r="G6" s="7"/>
      <c r="H6" s="7"/>
      <c r="I6" s="7"/>
      <c r="J6" s="7"/>
      <c r="K6" s="7"/>
      <c r="L6" s="9" t="s">
        <v>10</v>
      </c>
      <c r="M6" s="11"/>
      <c r="N6" s="9" t="s">
        <v>11</v>
      </c>
      <c r="O6" s="11"/>
      <c r="P6" s="1" t="s">
        <v>12</v>
      </c>
      <c r="Q6" s="14"/>
      <c r="R6" s="15"/>
    </row>
    <row r="7" spans="3:18" x14ac:dyDescent="0.25">
      <c r="C7" s="8"/>
      <c r="D7" s="8"/>
      <c r="E7" s="8"/>
      <c r="F7" s="8"/>
      <c r="G7" s="8"/>
      <c r="H7" s="8"/>
      <c r="I7" s="8"/>
      <c r="J7" s="8"/>
      <c r="K7" s="8"/>
      <c r="L7" s="1" t="s">
        <v>13</v>
      </c>
      <c r="M7" s="1" t="s">
        <v>14</v>
      </c>
      <c r="N7" s="1" t="s">
        <v>13</v>
      </c>
      <c r="O7" s="1" t="s">
        <v>14</v>
      </c>
      <c r="P7" s="1" t="s">
        <v>14</v>
      </c>
      <c r="Q7" s="2" t="s">
        <v>10</v>
      </c>
      <c r="R7" s="2" t="s">
        <v>11</v>
      </c>
    </row>
    <row r="8" spans="3:18" x14ac:dyDescent="0.25">
      <c r="C8" s="3" t="s">
        <v>15</v>
      </c>
      <c r="D8" s="16">
        <v>42785</v>
      </c>
      <c r="E8" s="4">
        <v>110</v>
      </c>
      <c r="F8" s="4">
        <v>3990</v>
      </c>
      <c r="G8" s="4">
        <v>30</v>
      </c>
      <c r="H8" s="4">
        <v>1380000</v>
      </c>
      <c r="I8" s="4">
        <v>103600</v>
      </c>
      <c r="J8" s="4">
        <v>84</v>
      </c>
      <c r="K8" s="4">
        <v>57</v>
      </c>
      <c r="L8" s="4">
        <v>38</v>
      </c>
      <c r="M8" s="4">
        <v>47</v>
      </c>
      <c r="N8" s="4">
        <v>100</v>
      </c>
      <c r="O8" s="4">
        <v>100</v>
      </c>
      <c r="P8" s="4">
        <f>M8+O8</f>
        <v>147</v>
      </c>
      <c r="Q8" s="22">
        <v>80</v>
      </c>
      <c r="R8" s="22">
        <v>17</v>
      </c>
    </row>
    <row r="9" spans="3:18" x14ac:dyDescent="0.25">
      <c r="C9" s="3" t="s">
        <v>16</v>
      </c>
      <c r="D9" s="17"/>
      <c r="E9" s="4">
        <v>18.5</v>
      </c>
      <c r="F9" s="4">
        <v>1425</v>
      </c>
      <c r="G9" s="4">
        <v>0</v>
      </c>
      <c r="H9" s="4">
        <v>19700</v>
      </c>
      <c r="I9" s="4">
        <v>6450</v>
      </c>
      <c r="J9" s="4">
        <v>37</v>
      </c>
      <c r="K9" s="4">
        <v>6</v>
      </c>
      <c r="L9" s="4">
        <v>6</v>
      </c>
      <c r="M9" s="4">
        <v>5</v>
      </c>
      <c r="N9" s="4">
        <v>15</v>
      </c>
      <c r="O9" s="4">
        <v>16</v>
      </c>
      <c r="P9" s="4">
        <f t="shared" ref="P9:P12" si="0">M9+O9</f>
        <v>21</v>
      </c>
      <c r="Q9" s="23">
        <v>2</v>
      </c>
      <c r="R9" s="23">
        <v>2</v>
      </c>
    </row>
    <row r="10" spans="3:18" x14ac:dyDescent="0.25">
      <c r="C10" s="3" t="s">
        <v>17</v>
      </c>
      <c r="D10" s="17"/>
      <c r="E10" s="4">
        <v>24</v>
      </c>
      <c r="F10" s="4">
        <v>0</v>
      </c>
      <c r="G10" s="4">
        <v>0</v>
      </c>
      <c r="H10" s="24">
        <v>437390</v>
      </c>
      <c r="I10" s="24">
        <v>0</v>
      </c>
      <c r="J10" s="24">
        <v>0</v>
      </c>
      <c r="K10" s="24">
        <v>0</v>
      </c>
      <c r="L10" s="24">
        <v>2</v>
      </c>
      <c r="M10" s="24">
        <v>3</v>
      </c>
      <c r="N10" s="24">
        <v>2</v>
      </c>
      <c r="O10" s="24">
        <v>3</v>
      </c>
      <c r="P10" s="4">
        <f t="shared" si="0"/>
        <v>6</v>
      </c>
      <c r="Q10" s="23">
        <v>0</v>
      </c>
      <c r="R10" s="23">
        <v>0</v>
      </c>
    </row>
    <row r="11" spans="3:18" x14ac:dyDescent="0.25">
      <c r="C11" s="3" t="s">
        <v>18</v>
      </c>
      <c r="D11" s="17"/>
      <c r="E11" s="4">
        <v>22</v>
      </c>
      <c r="F11" s="4">
        <v>100</v>
      </c>
      <c r="G11" s="4">
        <v>0</v>
      </c>
      <c r="H11" s="4">
        <v>204615</v>
      </c>
      <c r="I11" s="4">
        <v>2100</v>
      </c>
      <c r="J11" s="4">
        <v>14</v>
      </c>
      <c r="K11" s="4">
        <v>17</v>
      </c>
      <c r="L11" s="4">
        <v>2</v>
      </c>
      <c r="M11" s="4">
        <v>3</v>
      </c>
      <c r="N11" s="4">
        <v>2</v>
      </c>
      <c r="O11" s="4">
        <v>2</v>
      </c>
      <c r="P11" s="4">
        <f t="shared" si="0"/>
        <v>5</v>
      </c>
      <c r="Q11" s="23">
        <v>0</v>
      </c>
      <c r="R11" s="23">
        <v>0</v>
      </c>
    </row>
    <row r="12" spans="3:18" x14ac:dyDescent="0.25">
      <c r="C12" s="3" t="s">
        <v>20</v>
      </c>
      <c r="D12" s="18"/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f t="shared" si="0"/>
        <v>0</v>
      </c>
      <c r="Q12" s="23">
        <v>0</v>
      </c>
      <c r="R12" s="23">
        <v>0</v>
      </c>
    </row>
    <row r="13" spans="3:18" x14ac:dyDescent="0.25">
      <c r="C13" s="19" t="s">
        <v>21</v>
      </c>
      <c r="D13" s="20"/>
      <c r="E13" s="5">
        <f t="shared" ref="E13:R13" si="1">SUM(E8:E12)</f>
        <v>174.5</v>
      </c>
      <c r="F13" s="5">
        <f>F8+F9+F10+F11+F12</f>
        <v>5515</v>
      </c>
      <c r="G13" s="5">
        <f t="shared" si="1"/>
        <v>30</v>
      </c>
      <c r="H13" s="5">
        <f t="shared" si="1"/>
        <v>2041705</v>
      </c>
      <c r="I13" s="5">
        <f t="shared" si="1"/>
        <v>112150</v>
      </c>
      <c r="J13" s="5">
        <f t="shared" si="1"/>
        <v>135</v>
      </c>
      <c r="K13" s="5">
        <f t="shared" si="1"/>
        <v>80</v>
      </c>
      <c r="L13" s="5">
        <f t="shared" si="1"/>
        <v>48</v>
      </c>
      <c r="M13" s="5">
        <f t="shared" si="1"/>
        <v>58</v>
      </c>
      <c r="N13" s="5">
        <f t="shared" si="1"/>
        <v>119</v>
      </c>
      <c r="O13" s="5">
        <f t="shared" si="1"/>
        <v>121</v>
      </c>
      <c r="P13" s="5">
        <f t="shared" si="1"/>
        <v>179</v>
      </c>
      <c r="Q13" s="5">
        <f t="shared" si="1"/>
        <v>82</v>
      </c>
      <c r="R13" s="5">
        <f t="shared" si="1"/>
        <v>19</v>
      </c>
    </row>
  </sheetData>
  <mergeCells count="16">
    <mergeCell ref="Q5:R6"/>
    <mergeCell ref="L6:M6"/>
    <mergeCell ref="N6:O6"/>
    <mergeCell ref="D8:D12"/>
    <mergeCell ref="C13:D13"/>
    <mergeCell ref="C5:C7"/>
    <mergeCell ref="D5:D7"/>
    <mergeCell ref="E5:E7"/>
    <mergeCell ref="F5:F7"/>
    <mergeCell ref="G5:G7"/>
    <mergeCell ref="H5:H7"/>
    <mergeCell ref="I5:I7"/>
    <mergeCell ref="J5:J7"/>
    <mergeCell ref="K5:K7"/>
    <mergeCell ref="L5:P5"/>
    <mergeCell ref="C3:O3"/>
  </mergeCells>
  <pageMargins left="0.7" right="0.7" top="0.75" bottom="0.75" header="0.3" footer="0.3"/>
  <pageSetup paperSize="9" scale="51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>19</_x041d__x043e__x043c__x0435__x0440__x0020__x0438__x043d__x0444__x043e__x0440__x043c__x0430__x0446__x0438__x043e__x043d__x043d__x044b__x0445__x0020__x043c__x0430__x0442__x0435__x0440__x0438__x0430__x043b__x043e__x0432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5708172-7E27-41C5-AB10-F7BA8B8BDDE4}"/>
</file>

<file path=customXml/itemProps2.xml><?xml version="1.0" encoding="utf-8"?>
<ds:datastoreItem xmlns:ds="http://schemas.openxmlformats.org/officeDocument/2006/customXml" ds:itemID="{9E46F50E-F97A-433E-9ABA-B2BACBC747B1}"/>
</file>

<file path=customXml/itemProps3.xml><?xml version="1.0" encoding="utf-8"?>
<ds:datastoreItem xmlns:ds="http://schemas.openxmlformats.org/officeDocument/2006/customXml" ds:itemID="{A53264A8-FF78-4829-B163-90760CAAE6C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2017-02-22T01:08:04Z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